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8565"/>
  </bookViews>
  <sheets>
    <sheet name="الارصدة الافتتاحية" sheetId="1" r:id="rId1"/>
  </sheets>
  <calcPr calcId="124519"/>
</workbook>
</file>

<file path=xl/calcChain.xml><?xml version="1.0" encoding="utf-8"?>
<calcChain xmlns="http://schemas.openxmlformats.org/spreadsheetml/2006/main">
  <c r="D30" i="1"/>
  <c r="D37"/>
  <c r="D42"/>
  <c r="D25"/>
  <c r="C12"/>
  <c r="C17"/>
  <c r="D23" l="1"/>
  <c r="D43" s="1"/>
  <c r="F7" s="1"/>
  <c r="C10"/>
  <c r="C43" s="1"/>
  <c r="E7" s="1"/>
</calcChain>
</file>

<file path=xl/sharedStrings.xml><?xml version="1.0" encoding="utf-8"?>
<sst xmlns="http://schemas.openxmlformats.org/spreadsheetml/2006/main" count="36" uniqueCount="35">
  <si>
    <t>بسم الله الرحمن الرحيم</t>
  </si>
  <si>
    <t>شركة المارد الاحمر العالمية</t>
  </si>
  <si>
    <t>التاريخ</t>
  </si>
  <si>
    <t>العملة</t>
  </si>
  <si>
    <t>اسم الحساب</t>
  </si>
  <si>
    <t>الارصدة الافتتاحية</t>
  </si>
  <si>
    <t>الاجمالي</t>
  </si>
  <si>
    <t xml:space="preserve">منه </t>
  </si>
  <si>
    <t>له</t>
  </si>
  <si>
    <t>البيان</t>
  </si>
  <si>
    <t>مشاريع تحت التنفيذ</t>
  </si>
  <si>
    <t>المخزونات</t>
  </si>
  <si>
    <t>حقوق الملكية</t>
  </si>
  <si>
    <t xml:space="preserve">راس المال </t>
  </si>
  <si>
    <t>الاحتياطيات</t>
  </si>
  <si>
    <t>احتياطي قانوني</t>
  </si>
  <si>
    <t>دينار كويتي</t>
  </si>
  <si>
    <t>النقد والنقد المعادل</t>
  </si>
  <si>
    <t>مدئنون وارصدة مدينة اخري</t>
  </si>
  <si>
    <t>المطلوبات وحقوق الملكية</t>
  </si>
  <si>
    <t>الموجودات غير الملموسة</t>
  </si>
  <si>
    <t>الممتلكات والمعدات والمنشات</t>
  </si>
  <si>
    <t>إجمالي الموجودات الغير متداولة</t>
  </si>
  <si>
    <t>إجمالي الموجودات المتداولة</t>
  </si>
  <si>
    <t>احتياطي اختياري</t>
  </si>
  <si>
    <t>أرباح مرحلة</t>
  </si>
  <si>
    <t>دائنون وارصدة دائنة اخري</t>
  </si>
  <si>
    <t>إجمالي المطلوبات المتداولة</t>
  </si>
  <si>
    <t>إجمالي المطلوبات غير المتداولة</t>
  </si>
  <si>
    <t>مخصص مكافاة نهاية الخدمة للموظفين</t>
  </si>
  <si>
    <t>المطلوبات غير المتداولة</t>
  </si>
  <si>
    <t xml:space="preserve"> المطلوبات المتداولة</t>
  </si>
  <si>
    <t xml:space="preserve">إجمالي الموجودات </t>
  </si>
  <si>
    <t xml:space="preserve"> جاري للشركاء</t>
  </si>
  <si>
    <t>الارصدة</t>
  </si>
</sst>
</file>

<file path=xl/styles.xml><?xml version="1.0" encoding="utf-8"?>
<styleSheet xmlns="http://schemas.openxmlformats.org/spreadsheetml/2006/main">
  <numFmts count="5">
    <numFmt numFmtId="164" formatCode="[$-1010000]d/m/yyyy;@"/>
    <numFmt numFmtId="165" formatCode="_-* #,##0_-;_-* #,##0\-;_-* &quot;-&quot;??_-;_-@_-"/>
    <numFmt numFmtId="166" formatCode="[$-2010000]yyyy/mm/dd;@"/>
    <numFmt numFmtId="167" formatCode="_-* #,##0.000_-;_-* #,##0.000\-;_-* &quot;-&quot;??_-;_-@_-"/>
    <numFmt numFmtId="168" formatCode="_(* #,##0.000_);_(* \(#,##0.000\);_(* &quot;-&quot;??_);_(@_)"/>
  </numFmts>
  <fonts count="29">
    <font>
      <sz val="11"/>
      <color theme="1"/>
      <name val="Calibri"/>
      <family val="2"/>
      <charset val="178"/>
      <scheme val="minor"/>
    </font>
    <font>
      <sz val="10"/>
      <name val="Arial"/>
    </font>
    <font>
      <b/>
      <i/>
      <sz val="10"/>
      <name val="Arabic Transparent"/>
      <charset val="178"/>
    </font>
    <font>
      <b/>
      <i/>
      <sz val="12"/>
      <name val="Arabic Transparent"/>
      <charset val="178"/>
    </font>
    <font>
      <b/>
      <sz val="10"/>
      <name val="Arial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color rgb="FF000000"/>
      <name val="Times New Roman"/>
      <family val="1"/>
    </font>
    <font>
      <b/>
      <u/>
      <sz val="14"/>
      <color rgb="FF00000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9"/>
      </patternFill>
    </fill>
    <fill>
      <patternFill patternType="solid">
        <fgColor theme="0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/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64"/>
      </bottom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 style="thin">
        <color rgb="FF58AF01"/>
      </left>
      <right style="thin">
        <color rgb="FF58AF01"/>
      </right>
      <top style="thin">
        <color rgb="FF58AF01"/>
      </top>
      <bottom style="thin">
        <color rgb="FF58AF01"/>
      </bottom>
      <diagonal/>
    </border>
    <border>
      <left style="thin">
        <color rgb="FF58AF01"/>
      </left>
      <right style="thin">
        <color rgb="FF58AF01"/>
      </right>
      <top style="thin">
        <color rgb="FF58AF01"/>
      </top>
      <bottom/>
      <diagonal/>
    </border>
    <border>
      <left style="thin">
        <color rgb="FF58AF01"/>
      </left>
      <right style="thin">
        <color rgb="FF58AF01"/>
      </right>
      <top/>
      <bottom/>
      <diagonal/>
    </border>
    <border>
      <left style="thin">
        <color rgb="FF58AF01"/>
      </left>
      <right style="thin">
        <color rgb="FF58AF01"/>
      </right>
      <top/>
      <bottom style="thin">
        <color rgb="FF58AF01"/>
      </bottom>
      <diagonal/>
    </border>
  </borders>
  <cellStyleXfs count="8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1" fillId="23" borderId="7" applyNumberFormat="0" applyFont="0" applyAlignment="0" applyProtection="0"/>
    <xf numFmtId="0" fontId="26" fillId="23" borderId="7" applyNumberFormat="0" applyFont="0" applyAlignment="0" applyProtection="0"/>
    <xf numFmtId="0" fontId="26" fillId="23" borderId="7" applyNumberFormat="0" applyFon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1" fillId="23" borderId="7" applyNumberFormat="0" applyFont="0" applyAlignment="0" applyProtection="0"/>
    <xf numFmtId="0" fontId="26" fillId="23" borderId="7" applyNumberFormat="0" applyFon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12" xfId="44" applyFont="1" applyFill="1" applyBorder="1" applyAlignment="1">
      <alignment horizontal="center"/>
    </xf>
    <xf numFmtId="166" fontId="3" fillId="0" borderId="12" xfId="44" applyNumberFormat="1" applyFont="1" applyFill="1" applyBorder="1"/>
    <xf numFmtId="0" fontId="0" fillId="25" borderId="0" xfId="0" applyFill="1"/>
    <xf numFmtId="0" fontId="1" fillId="25" borderId="0" xfId="44" applyFill="1"/>
    <xf numFmtId="0" fontId="2" fillId="25" borderId="11" xfId="44" applyFont="1" applyFill="1" applyBorder="1"/>
    <xf numFmtId="0" fontId="2" fillId="25" borderId="0" xfId="44" applyFont="1" applyFill="1" applyBorder="1"/>
    <xf numFmtId="0" fontId="2" fillId="25" borderId="10" xfId="44" applyFont="1" applyFill="1" applyBorder="1"/>
    <xf numFmtId="0" fontId="27" fillId="25" borderId="0" xfId="0" applyFont="1" applyFill="1"/>
    <xf numFmtId="0" fontId="28" fillId="25" borderId="0" xfId="0" applyFont="1" applyFill="1"/>
    <xf numFmtId="168" fontId="3" fillId="0" borderId="15" xfId="44" applyNumberFormat="1" applyFont="1" applyFill="1" applyBorder="1" applyAlignment="1">
      <alignment horizontal="center"/>
    </xf>
    <xf numFmtId="0" fontId="5" fillId="24" borderId="18" xfId="44" applyFont="1" applyFill="1" applyBorder="1" applyAlignment="1">
      <alignment horizontal="center"/>
    </xf>
    <xf numFmtId="165" fontId="4" fillId="24" borderId="19" xfId="44" applyNumberFormat="1" applyFont="1" applyFill="1" applyBorder="1" applyAlignment="1">
      <alignment horizontal="center"/>
    </xf>
    <xf numFmtId="0" fontId="5" fillId="24" borderId="19" xfId="44" applyFont="1" applyFill="1" applyBorder="1" applyAlignment="1">
      <alignment horizontal="center"/>
    </xf>
    <xf numFmtId="164" fontId="4" fillId="24" borderId="19" xfId="44" applyNumberFormat="1" applyFont="1" applyFill="1" applyBorder="1" applyAlignment="1">
      <alignment horizontal="center"/>
    </xf>
    <xf numFmtId="167" fontId="4" fillId="24" borderId="19" xfId="44" applyNumberFormat="1" applyFont="1" applyFill="1" applyBorder="1" applyAlignment="1">
      <alignment horizontal="center"/>
    </xf>
    <xf numFmtId="0" fontId="23" fillId="24" borderId="19" xfId="44" applyFont="1" applyFill="1" applyBorder="1" applyAlignment="1">
      <alignment horizontal="center"/>
    </xf>
    <xf numFmtId="0" fontId="25" fillId="24" borderId="19" xfId="44" applyFont="1" applyFill="1" applyBorder="1" applyAlignment="1">
      <alignment horizontal="center"/>
    </xf>
    <xf numFmtId="0" fontId="24" fillId="24" borderId="19" xfId="44" applyFont="1" applyFill="1" applyBorder="1" applyAlignment="1">
      <alignment horizontal="center"/>
    </xf>
    <xf numFmtId="0" fontId="5" fillId="24" borderId="17" xfId="44" applyFont="1" applyFill="1" applyBorder="1" applyAlignment="1">
      <alignment horizontal="center"/>
    </xf>
    <xf numFmtId="167" fontId="23" fillId="26" borderId="17" xfId="44" applyNumberFormat="1" applyFont="1" applyFill="1" applyBorder="1" applyAlignment="1">
      <alignment horizontal="center"/>
    </xf>
    <xf numFmtId="167" fontId="4" fillId="24" borderId="17" xfId="44" applyNumberFormat="1" applyFont="1" applyFill="1" applyBorder="1" applyAlignment="1">
      <alignment horizontal="center"/>
    </xf>
    <xf numFmtId="167" fontId="4" fillId="26" borderId="17" xfId="44" applyNumberFormat="1" applyFont="1" applyFill="1" applyBorder="1" applyAlignment="1">
      <alignment horizontal="center"/>
    </xf>
    <xf numFmtId="167" fontId="23" fillId="27" borderId="17" xfId="44" applyNumberFormat="1" applyFont="1" applyFill="1" applyBorder="1" applyAlignment="1">
      <alignment horizontal="center"/>
    </xf>
    <xf numFmtId="165" fontId="4" fillId="24" borderId="18" xfId="44" applyNumberFormat="1" applyFont="1" applyFill="1" applyBorder="1" applyAlignment="1">
      <alignment horizontal="center"/>
    </xf>
    <xf numFmtId="165" fontId="4" fillId="24" borderId="20" xfId="44" applyNumberFormat="1" applyFont="1" applyFill="1" applyBorder="1" applyAlignment="1">
      <alignment horizontal="center"/>
    </xf>
    <xf numFmtId="164" fontId="4" fillId="24" borderId="18" xfId="44" applyNumberFormat="1" applyFont="1" applyFill="1" applyBorder="1" applyAlignment="1">
      <alignment horizontal="center"/>
    </xf>
    <xf numFmtId="164" fontId="4" fillId="24" borderId="20" xfId="44" applyNumberFormat="1" applyFont="1" applyFill="1" applyBorder="1" applyAlignment="1">
      <alignment horizontal="center"/>
    </xf>
    <xf numFmtId="167" fontId="4" fillId="24" borderId="18" xfId="44" applyNumberFormat="1" applyFont="1" applyFill="1" applyBorder="1" applyAlignment="1">
      <alignment horizontal="center"/>
    </xf>
    <xf numFmtId="167" fontId="4" fillId="24" borderId="20" xfId="44" applyNumberFormat="1" applyFont="1" applyFill="1" applyBorder="1" applyAlignment="1">
      <alignment horizontal="center"/>
    </xf>
    <xf numFmtId="0" fontId="23" fillId="24" borderId="20" xfId="44" applyFont="1" applyFill="1" applyBorder="1" applyAlignment="1">
      <alignment horizontal="center"/>
    </xf>
    <xf numFmtId="0" fontId="23" fillId="24" borderId="17" xfId="44" applyFont="1" applyFill="1" applyBorder="1" applyAlignment="1">
      <alignment horizontal="center"/>
    </xf>
    <xf numFmtId="0" fontId="3" fillId="0" borderId="16" xfId="44" applyFont="1" applyFill="1" applyBorder="1" applyAlignment="1">
      <alignment horizontal="center"/>
    </xf>
    <xf numFmtId="0" fontId="3" fillId="0" borderId="14" xfId="44" applyFont="1" applyFill="1" applyBorder="1" applyAlignment="1">
      <alignment horizontal="center"/>
    </xf>
    <xf numFmtId="0" fontId="3" fillId="0" borderId="13" xfId="44" applyFont="1" applyFill="1" applyBorder="1" applyAlignment="1">
      <alignment horizontal="center"/>
    </xf>
  </cellXfs>
  <cellStyles count="87">
    <cellStyle name="20% - Accent1 2" xfId="1"/>
    <cellStyle name="20% - Accent1 3" xfId="45"/>
    <cellStyle name="20% - Accent2 2" xfId="2"/>
    <cellStyle name="20% - Accent2 3" xfId="46"/>
    <cellStyle name="20% - Accent3 2" xfId="3"/>
    <cellStyle name="20% - Accent3 3" xfId="47"/>
    <cellStyle name="20% - Accent4 2" xfId="4"/>
    <cellStyle name="20% - Accent4 3" xfId="48"/>
    <cellStyle name="20% - Accent5 2" xfId="5"/>
    <cellStyle name="20% - Accent5 3" xfId="49"/>
    <cellStyle name="20% - Accent6 2" xfId="6"/>
    <cellStyle name="20% - Accent6 3" xfId="50"/>
    <cellStyle name="40% - Accent1 2" xfId="7"/>
    <cellStyle name="40% - Accent1 3" xfId="51"/>
    <cellStyle name="40% - Accent2 2" xfId="8"/>
    <cellStyle name="40% - Accent2 3" xfId="52"/>
    <cellStyle name="40% - Accent3 2" xfId="9"/>
    <cellStyle name="40% - Accent3 3" xfId="53"/>
    <cellStyle name="40% - Accent4 2" xfId="10"/>
    <cellStyle name="40% - Accent4 3" xfId="54"/>
    <cellStyle name="40% - Accent5 2" xfId="11"/>
    <cellStyle name="40% - Accent5 3" xfId="55"/>
    <cellStyle name="40% - Accent6 2" xfId="12"/>
    <cellStyle name="40% - Accent6 3" xfId="56"/>
    <cellStyle name="60% - Accent1 2" xfId="13"/>
    <cellStyle name="60% - Accent1 3" xfId="57"/>
    <cellStyle name="60% - Accent2 2" xfId="14"/>
    <cellStyle name="60% - Accent2 3" xfId="58"/>
    <cellStyle name="60% - Accent3 2" xfId="15"/>
    <cellStyle name="60% - Accent3 3" xfId="59"/>
    <cellStyle name="60% - Accent4 2" xfId="16"/>
    <cellStyle name="60% - Accent4 3" xfId="60"/>
    <cellStyle name="60% - Accent5 2" xfId="17"/>
    <cellStyle name="60% - Accent5 3" xfId="61"/>
    <cellStyle name="60% - Accent6 2" xfId="18"/>
    <cellStyle name="60% - Accent6 3" xfId="62"/>
    <cellStyle name="Accent1 2" xfId="19"/>
    <cellStyle name="Accent1 3" xfId="63"/>
    <cellStyle name="Accent2 2" xfId="20"/>
    <cellStyle name="Accent2 3" xfId="64"/>
    <cellStyle name="Accent3 2" xfId="21"/>
    <cellStyle name="Accent3 3" xfId="65"/>
    <cellStyle name="Accent4 2" xfId="22"/>
    <cellStyle name="Accent4 3" xfId="66"/>
    <cellStyle name="Accent5 2" xfId="23"/>
    <cellStyle name="Accent5 3" xfId="67"/>
    <cellStyle name="Accent6 2" xfId="24"/>
    <cellStyle name="Accent6 3" xfId="68"/>
    <cellStyle name="Bad 2" xfId="25"/>
    <cellStyle name="Bad 3" xfId="69"/>
    <cellStyle name="Calculation 2" xfId="26"/>
    <cellStyle name="Calculation 3" xfId="70"/>
    <cellStyle name="Check Cell 2" xfId="27"/>
    <cellStyle name="Check Cell 3" xfId="71"/>
    <cellStyle name="Explanatory Text 2" xfId="28"/>
    <cellStyle name="Explanatory Text 3" xfId="72"/>
    <cellStyle name="Good 2" xfId="29"/>
    <cellStyle name="Good 3" xfId="73"/>
    <cellStyle name="Heading 1 2" xfId="30"/>
    <cellStyle name="Heading 1 3" xfId="74"/>
    <cellStyle name="Heading 2 2" xfId="31"/>
    <cellStyle name="Heading 2 3" xfId="75"/>
    <cellStyle name="Heading 3 2" xfId="32"/>
    <cellStyle name="Heading 3 3" xfId="76"/>
    <cellStyle name="Heading 4 2" xfId="33"/>
    <cellStyle name="Heading 4 3" xfId="77"/>
    <cellStyle name="Input 2" xfId="34"/>
    <cellStyle name="Input 3" xfId="78"/>
    <cellStyle name="Linked Cell 2" xfId="35"/>
    <cellStyle name="Linked Cell 3" xfId="79"/>
    <cellStyle name="Neutral 2" xfId="36"/>
    <cellStyle name="Neutral 3" xfId="80"/>
    <cellStyle name="Normal" xfId="0" builtinId="0"/>
    <cellStyle name="Normal 3" xfId="44"/>
    <cellStyle name="Note 2" xfId="37"/>
    <cellStyle name="Note 2 2" xfId="38"/>
    <cellStyle name="Note 2 3" xfId="82"/>
    <cellStyle name="Note 3" xfId="39"/>
    <cellStyle name="Note 4" xfId="81"/>
    <cellStyle name="Output 2" xfId="40"/>
    <cellStyle name="Output 3" xfId="83"/>
    <cellStyle name="Title 2" xfId="41"/>
    <cellStyle name="Title 3" xfId="84"/>
    <cellStyle name="Total 2" xfId="42"/>
    <cellStyle name="Total 3" xfId="85"/>
    <cellStyle name="Warning Text 2" xfId="43"/>
    <cellStyle name="Warning Text 3" xfId="86"/>
  </cellStyles>
  <dxfs count="0"/>
  <tableStyles count="0" defaultTableStyle="TableStyleMedium9" defaultPivotStyle="PivotStyleLight16"/>
  <colors>
    <mruColors>
      <color rgb="FF58AF01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9"/>
  <sheetViews>
    <sheetView rightToLeft="1" tabSelected="1" topLeftCell="A4" workbookViewId="0">
      <selection activeCell="C8" sqref="C8"/>
    </sheetView>
  </sheetViews>
  <sheetFormatPr defaultRowHeight="15"/>
  <cols>
    <col min="1" max="2" width="9.140625" style="3"/>
    <col min="3" max="3" width="20.28515625" customWidth="1"/>
    <col min="4" max="4" width="20" customWidth="1"/>
    <col min="5" max="5" width="33.7109375" customWidth="1"/>
    <col min="6" max="6" width="22.85546875" customWidth="1"/>
    <col min="7" max="24" width="9.140625" style="3"/>
  </cols>
  <sheetData>
    <row r="1" spans="3:6" s="3" customFormat="1">
      <c r="C1" s="4"/>
      <c r="D1" s="4"/>
      <c r="E1" s="4"/>
      <c r="F1" s="4"/>
    </row>
    <row r="2" spans="3:6" s="3" customFormat="1">
      <c r="C2" s="4"/>
      <c r="D2" s="4"/>
      <c r="E2" s="4"/>
      <c r="F2" s="4"/>
    </row>
    <row r="3" spans="3:6" ht="16.5">
      <c r="C3" s="32" t="s">
        <v>0</v>
      </c>
      <c r="D3" s="33"/>
      <c r="E3" s="33"/>
      <c r="F3" s="34"/>
    </row>
    <row r="4" spans="3:6" ht="16.5">
      <c r="C4" s="32" t="s">
        <v>1</v>
      </c>
      <c r="D4" s="33"/>
      <c r="E4" s="33"/>
      <c r="F4" s="34"/>
    </row>
    <row r="5" spans="3:6" ht="16.5">
      <c r="C5" s="1" t="s">
        <v>2</v>
      </c>
      <c r="D5" s="2">
        <v>40179</v>
      </c>
      <c r="E5" s="1" t="s">
        <v>3</v>
      </c>
      <c r="F5" s="1" t="s">
        <v>16</v>
      </c>
    </row>
    <row r="6" spans="3:6" ht="16.5">
      <c r="C6" s="1" t="s">
        <v>4</v>
      </c>
      <c r="D6" s="32" t="s">
        <v>5</v>
      </c>
      <c r="E6" s="33"/>
      <c r="F6" s="34"/>
    </row>
    <row r="7" spans="3:6" ht="16.5">
      <c r="C7" s="32" t="s">
        <v>34</v>
      </c>
      <c r="D7" s="34"/>
      <c r="E7" s="10">
        <f>C43</f>
        <v>324.84699999999998</v>
      </c>
      <c r="F7" s="10">
        <f>D43</f>
        <v>324.84700000000004</v>
      </c>
    </row>
    <row r="8" spans="3:6" s="3" customFormat="1">
      <c r="C8" s="5"/>
      <c r="D8" s="6"/>
      <c r="E8" s="6"/>
      <c r="F8" s="7"/>
    </row>
    <row r="9" spans="3:6" ht="20.25">
      <c r="C9" s="19" t="s">
        <v>7</v>
      </c>
      <c r="D9" s="19" t="s">
        <v>8</v>
      </c>
      <c r="E9" s="19" t="s">
        <v>9</v>
      </c>
      <c r="F9" s="19" t="s">
        <v>2</v>
      </c>
    </row>
    <row r="10" spans="3:6" ht="20.25">
      <c r="C10" s="20">
        <f>C12+C17</f>
        <v>324.84699999999998</v>
      </c>
      <c r="D10" s="24"/>
      <c r="E10" s="11" t="s">
        <v>32</v>
      </c>
      <c r="F10" s="26">
        <v>40179</v>
      </c>
    </row>
    <row r="11" spans="3:6" ht="20.25">
      <c r="C11" s="21"/>
      <c r="D11" s="12"/>
      <c r="E11" s="13"/>
      <c r="F11" s="14"/>
    </row>
    <row r="12" spans="3:6" ht="18">
      <c r="C12" s="22">
        <f>C15+C14</f>
        <v>55.104999999999997</v>
      </c>
      <c r="D12" s="12"/>
      <c r="E12" s="16" t="s">
        <v>22</v>
      </c>
      <c r="F12" s="14"/>
    </row>
    <row r="13" spans="3:6" ht="18">
      <c r="C13" s="28"/>
      <c r="D13" s="12"/>
      <c r="E13" s="16"/>
      <c r="F13" s="14"/>
    </row>
    <row r="14" spans="3:6" ht="15.75">
      <c r="C14" s="15">
        <v>34.104999999999997</v>
      </c>
      <c r="D14" s="12"/>
      <c r="E14" s="17" t="s">
        <v>21</v>
      </c>
      <c r="F14" s="14"/>
    </row>
    <row r="15" spans="3:6" ht="15.75">
      <c r="C15" s="15">
        <v>21</v>
      </c>
      <c r="D15" s="12"/>
      <c r="E15" s="17" t="s">
        <v>20</v>
      </c>
      <c r="F15" s="14"/>
    </row>
    <row r="16" spans="3:6" ht="15.75">
      <c r="C16" s="29"/>
      <c r="D16" s="12"/>
      <c r="E16" s="17"/>
      <c r="F16" s="14"/>
    </row>
    <row r="17" spans="3:9" ht="18">
      <c r="C17" s="22">
        <f>SUM(C19:C22)</f>
        <v>269.74199999999996</v>
      </c>
      <c r="D17" s="12"/>
      <c r="E17" s="16" t="s">
        <v>23</v>
      </c>
      <c r="F17" s="14"/>
    </row>
    <row r="18" spans="3:9" ht="18">
      <c r="C18" s="28"/>
      <c r="D18" s="12"/>
      <c r="E18" s="16"/>
      <c r="F18" s="14"/>
    </row>
    <row r="19" spans="3:9" ht="15.75">
      <c r="C19" s="15">
        <v>4.7220000000000004</v>
      </c>
      <c r="D19" s="12"/>
      <c r="E19" s="17" t="s">
        <v>17</v>
      </c>
      <c r="F19" s="14"/>
    </row>
    <row r="20" spans="3:9" ht="18.75">
      <c r="C20" s="15">
        <v>48.552999999999997</v>
      </c>
      <c r="D20" s="12"/>
      <c r="E20" s="17" t="s">
        <v>11</v>
      </c>
      <c r="F20" s="14"/>
      <c r="I20" s="8"/>
    </row>
    <row r="21" spans="3:9" ht="18.75">
      <c r="C21" s="15">
        <v>69.724000000000004</v>
      </c>
      <c r="D21" s="12"/>
      <c r="E21" s="16" t="s">
        <v>18</v>
      </c>
      <c r="F21" s="14"/>
      <c r="I21" s="8"/>
    </row>
    <row r="22" spans="3:9" ht="18.75">
      <c r="C22" s="15">
        <v>146.74299999999999</v>
      </c>
      <c r="D22" s="25"/>
      <c r="E22" s="16" t="s">
        <v>10</v>
      </c>
      <c r="F22" s="14"/>
      <c r="I22" s="8"/>
    </row>
    <row r="23" spans="3:9" ht="20.25">
      <c r="C23" s="12"/>
      <c r="D23" s="20">
        <f>D25+D37+D42</f>
        <v>324.84700000000004</v>
      </c>
      <c r="E23" s="13" t="s">
        <v>19</v>
      </c>
      <c r="F23" s="14"/>
      <c r="I23" s="8"/>
    </row>
    <row r="24" spans="3:9" ht="20.25">
      <c r="C24" s="12"/>
      <c r="D24" s="23"/>
      <c r="E24" s="13"/>
      <c r="F24" s="14"/>
      <c r="I24" s="8"/>
    </row>
    <row r="25" spans="3:9" ht="18.75">
      <c r="C25" s="12"/>
      <c r="D25" s="22">
        <f>D26+D27+D28+D31+D32</f>
        <v>318.74400000000003</v>
      </c>
      <c r="E25" s="16" t="s">
        <v>12</v>
      </c>
      <c r="F25" s="14"/>
      <c r="I25" s="8"/>
    </row>
    <row r="26" spans="3:9" ht="18.75">
      <c r="C26" s="12"/>
      <c r="D26" s="28">
        <v>250</v>
      </c>
      <c r="E26" s="17" t="s">
        <v>13</v>
      </c>
      <c r="F26" s="14"/>
      <c r="I26" s="8"/>
    </row>
    <row r="27" spans="3:9">
      <c r="C27" s="12"/>
      <c r="D27" s="15">
        <v>39.200000000000003</v>
      </c>
      <c r="E27" s="18" t="s">
        <v>25</v>
      </c>
      <c r="F27" s="14"/>
    </row>
    <row r="28" spans="3:9" ht="18.75">
      <c r="C28" s="12"/>
      <c r="D28" s="15">
        <v>10.587999999999999</v>
      </c>
      <c r="E28" s="18" t="s">
        <v>33</v>
      </c>
      <c r="F28" s="14"/>
      <c r="I28" s="8"/>
    </row>
    <row r="29" spans="3:9" ht="18.75">
      <c r="C29" s="12"/>
      <c r="D29" s="25"/>
      <c r="E29" s="18"/>
      <c r="F29" s="14"/>
      <c r="I29" s="8"/>
    </row>
    <row r="30" spans="3:9" ht="18.75">
      <c r="C30" s="12"/>
      <c r="D30" s="22">
        <f>SUM(D31:D32)</f>
        <v>18.956</v>
      </c>
      <c r="E30" s="18" t="s">
        <v>14</v>
      </c>
      <c r="F30" s="14"/>
      <c r="I30" s="9"/>
    </row>
    <row r="31" spans="3:9" ht="18.75">
      <c r="C31" s="12"/>
      <c r="D31" s="28">
        <v>9.4779999999999998</v>
      </c>
      <c r="E31" s="18" t="s">
        <v>24</v>
      </c>
      <c r="F31" s="14"/>
      <c r="I31" s="9"/>
    </row>
    <row r="32" spans="3:9">
      <c r="C32" s="12"/>
      <c r="D32" s="15">
        <v>9.4779999999999998</v>
      </c>
      <c r="E32" s="18" t="s">
        <v>15</v>
      </c>
      <c r="F32" s="14"/>
    </row>
    <row r="33" spans="3:9">
      <c r="C33" s="12"/>
      <c r="D33" s="15"/>
      <c r="E33" s="18"/>
      <c r="F33" s="14"/>
    </row>
    <row r="34" spans="3:9" ht="18.75">
      <c r="C34" s="12"/>
      <c r="D34" s="15"/>
      <c r="E34" s="16" t="s">
        <v>31</v>
      </c>
      <c r="F34" s="14"/>
      <c r="I34" s="8"/>
    </row>
    <row r="35" spans="3:9" ht="18.75">
      <c r="C35" s="12"/>
      <c r="D35" s="15"/>
      <c r="E35" s="16"/>
      <c r="F35" s="14"/>
      <c r="I35" s="8"/>
    </row>
    <row r="36" spans="3:9">
      <c r="C36" s="12"/>
      <c r="D36" s="29">
        <v>4.4279999999999999</v>
      </c>
      <c r="E36" s="18" t="s">
        <v>26</v>
      </c>
      <c r="F36" s="14"/>
    </row>
    <row r="37" spans="3:9" ht="18.75">
      <c r="C37" s="12"/>
      <c r="D37" s="22">
        <f>D36</f>
        <v>4.4279999999999999</v>
      </c>
      <c r="E37" s="16" t="s">
        <v>27</v>
      </c>
      <c r="F37" s="14"/>
      <c r="I37" s="9"/>
    </row>
    <row r="38" spans="3:9" ht="18.75">
      <c r="C38" s="12"/>
      <c r="D38" s="24"/>
      <c r="E38" s="18"/>
      <c r="F38" s="14"/>
      <c r="I38" s="8"/>
    </row>
    <row r="39" spans="3:9" ht="18">
      <c r="C39" s="12"/>
      <c r="D39" s="12"/>
      <c r="E39" s="16" t="s">
        <v>30</v>
      </c>
      <c r="F39" s="14"/>
    </row>
    <row r="40" spans="3:9" ht="18">
      <c r="C40" s="12"/>
      <c r="D40" s="12"/>
      <c r="E40" s="16"/>
      <c r="F40" s="14"/>
    </row>
    <row r="41" spans="3:9" ht="18.75">
      <c r="C41" s="12"/>
      <c r="D41" s="29">
        <v>1.675</v>
      </c>
      <c r="E41" s="18" t="s">
        <v>29</v>
      </c>
      <c r="F41" s="14"/>
      <c r="I41" s="9"/>
    </row>
    <row r="42" spans="3:9" ht="18">
      <c r="C42" s="25"/>
      <c r="D42" s="22">
        <f>D41</f>
        <v>1.675</v>
      </c>
      <c r="E42" s="30" t="s">
        <v>28</v>
      </c>
      <c r="F42" s="27"/>
    </row>
    <row r="43" spans="3:9" ht="18.75">
      <c r="C43" s="20">
        <f>C10</f>
        <v>324.84699999999998</v>
      </c>
      <c r="D43" s="20">
        <f>D23</f>
        <v>324.84700000000004</v>
      </c>
      <c r="E43" s="31" t="s">
        <v>6</v>
      </c>
      <c r="F43" s="31"/>
      <c r="I43" s="8"/>
    </row>
    <row r="44" spans="3:9" s="3" customFormat="1" ht="18.75">
      <c r="C44" s="4"/>
      <c r="D44" s="4"/>
      <c r="E44" s="4"/>
      <c r="F44" s="4"/>
      <c r="I44" s="8"/>
    </row>
    <row r="45" spans="3:9" s="3" customFormat="1">
      <c r="C45" s="4"/>
      <c r="D45" s="4"/>
      <c r="E45" s="4"/>
      <c r="F45" s="4"/>
    </row>
    <row r="46" spans="3:9" s="3" customFormat="1" ht="18.75">
      <c r="C46" s="4"/>
      <c r="D46" s="4"/>
      <c r="E46" s="4"/>
      <c r="F46" s="4"/>
      <c r="I46" s="9"/>
    </row>
    <row r="47" spans="3:9" s="3" customFormat="1">
      <c r="C47" s="4"/>
      <c r="D47" s="4"/>
      <c r="E47" s="4"/>
      <c r="F47" s="4"/>
    </row>
    <row r="48" spans="3:9" s="3" customFormat="1" ht="18.75">
      <c r="C48" s="4"/>
      <c r="D48" s="4"/>
      <c r="E48" s="4"/>
      <c r="F48" s="4"/>
      <c r="I48" s="8"/>
    </row>
    <row r="49" spans="3:9" s="3" customFormat="1" ht="18.75">
      <c r="C49" s="4"/>
      <c r="D49" s="4"/>
      <c r="E49" s="4"/>
      <c r="F49" s="4"/>
      <c r="I49" s="8"/>
    </row>
    <row r="50" spans="3:9" s="3" customFormat="1" ht="18.75">
      <c r="C50" s="4"/>
      <c r="D50" s="4"/>
      <c r="E50" s="4"/>
      <c r="F50" s="4"/>
      <c r="I50" s="8"/>
    </row>
    <row r="51" spans="3:9" s="3" customFormat="1" ht="18.75">
      <c r="C51" s="4"/>
      <c r="D51" s="4"/>
      <c r="E51" s="4"/>
      <c r="F51" s="4"/>
      <c r="I51" s="8"/>
    </row>
    <row r="52" spans="3:9" s="3" customFormat="1" ht="18.75">
      <c r="C52" s="4"/>
      <c r="D52" s="4"/>
      <c r="E52" s="4"/>
      <c r="F52" s="4"/>
      <c r="I52" s="8"/>
    </row>
    <row r="53" spans="3:9" s="3" customFormat="1" ht="18.75">
      <c r="C53" s="4"/>
      <c r="D53" s="4"/>
      <c r="E53" s="4"/>
      <c r="F53" s="4"/>
      <c r="I53" s="8"/>
    </row>
    <row r="54" spans="3:9" s="3" customFormat="1" ht="18.75">
      <c r="C54" s="4"/>
      <c r="D54" s="4"/>
      <c r="E54" s="4"/>
      <c r="F54" s="4"/>
      <c r="I54" s="9"/>
    </row>
    <row r="55" spans="3:9" s="3" customFormat="1" ht="18.75">
      <c r="C55" s="4"/>
      <c r="D55" s="4"/>
      <c r="E55" s="4"/>
      <c r="F55" s="4"/>
      <c r="I55" s="9"/>
    </row>
    <row r="56" spans="3:9" s="3" customFormat="1">
      <c r="C56" s="4"/>
      <c r="D56" s="4"/>
      <c r="E56" s="4"/>
      <c r="F56" s="4"/>
    </row>
    <row r="57" spans="3:9" s="3" customFormat="1">
      <c r="C57" s="4"/>
      <c r="D57" s="4"/>
      <c r="E57" s="4"/>
      <c r="F57" s="4"/>
    </row>
    <row r="58" spans="3:9" s="3" customFormat="1">
      <c r="C58" s="4"/>
      <c r="D58" s="4"/>
      <c r="E58" s="4"/>
      <c r="F58" s="4"/>
    </row>
    <row r="59" spans="3:9" s="3" customFormat="1"/>
    <row r="60" spans="3:9" s="3" customFormat="1"/>
    <row r="61" spans="3:9" s="3" customFormat="1"/>
    <row r="62" spans="3:9" s="3" customFormat="1"/>
    <row r="63" spans="3:9" s="3" customFormat="1"/>
    <row r="64" spans="3:9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</sheetData>
  <mergeCells count="5">
    <mergeCell ref="E43:F43"/>
    <mergeCell ref="C3:F3"/>
    <mergeCell ref="C4:F4"/>
    <mergeCell ref="C7:D7"/>
    <mergeCell ref="D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الارصدة الافتتاحية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2010-04-05T08:29:23Z</dcterms:created>
  <dcterms:modified xsi:type="dcterms:W3CDTF">2010-04-05T09:44:57Z</dcterms:modified>
</cp:coreProperties>
</file>